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Quantities" sheetId="1" state="visible" r:id="rId3"/>
    <sheet name="Room breakdown" sheetId="2" state="visible" r:id="rId4"/>
    <sheet name="Notes and queries" sheetId="3" state="visible" r:id="rId5"/>
  </sheets>
  <definedNames>
    <definedName function="false" hidden="false" localSheetId="2" name="_xlnm.Print_Titles" vbProcedure="false">'Notes and queries'!$5:$5</definedName>
    <definedName function="false" hidden="false" localSheetId="0" name="_xlnm.Print_Titles" vbProcedure="false">Quantities!$7:$7</definedName>
    <definedName function="false" hidden="false" localSheetId="1" name="_xlnm.Print_Titles" vbProcedure="false">'Room breakdown'!$6:$6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<sst xmlns="http://schemas.openxmlformats.org/spreadsheetml/2006/main" count="254" uniqueCount="81">
  <si>
    <t xml:space="preserve">Quantity sheet</t>
  </si>
  <si>
    <t xml:space="preserve">Office fit-out, Al Olaya, Riyadh</t>
  </si>
  <si>
    <t xml:space="preserve">Drawing A-101, Ground floor layout and reflected ceiling · Rev C · Scale 1:100</t>
  </si>
  <si>
    <t xml:space="preserve">Sample takeoff by TakeoffQty, takeoffqty.com. Quantities only: no prices.</t>
  </si>
  <si>
    <t xml:space="preserve">Type your own rates in the yellow Rate column and Amount fills in, for example 45 for SAR 45 per m².</t>
  </si>
  <si>
    <t xml:space="preserve">Ref</t>
  </si>
  <si>
    <t xml:space="preserve">Trade</t>
  </si>
  <si>
    <t xml:space="preserve">Description</t>
  </si>
  <si>
    <t xml:space="preserve">Unit</t>
  </si>
  <si>
    <t xml:space="preserve">Qty</t>
  </si>
  <si>
    <t xml:space="preserve">Rate (SAR)</t>
  </si>
  <si>
    <t xml:space="preserve">Amount (SAR)</t>
  </si>
  <si>
    <t xml:space="preserve">Drawing</t>
  </si>
  <si>
    <t xml:space="preserve">Ceilings</t>
  </si>
  <si>
    <t xml:space="preserve">C-01</t>
  </si>
  <si>
    <t xml:space="preserve">Gypsum board ceiling, 12.5 mm, painted</t>
  </si>
  <si>
    <t xml:space="preserve">m²</t>
  </si>
  <si>
    <t xml:space="preserve">A-101</t>
  </si>
  <si>
    <t xml:space="preserve">C-02</t>
  </si>
  <si>
    <t xml:space="preserve">Mineral fibre tile ceiling, 600 × 600 mm</t>
  </si>
  <si>
    <t xml:space="preserve">C-03</t>
  </si>
  <si>
    <t xml:space="preserve">Moisture-resistant gypsum ceiling, painted</t>
  </si>
  <si>
    <t xml:space="preserve">Partitions</t>
  </si>
  <si>
    <t xml:space="preserve">P-01</t>
  </si>
  <si>
    <t xml:space="preserve">Gypsum partition, 100 mm, 3.0 m high</t>
  </si>
  <si>
    <t xml:space="preserve">P-02</t>
  </si>
  <si>
    <t xml:space="preserve">Frameless glass partition, 12 mm, 3.0 m high</t>
  </si>
  <si>
    <t xml:space="preserve">m</t>
  </si>
  <si>
    <t xml:space="preserve">Doors</t>
  </si>
  <si>
    <t xml:space="preserve">D-01</t>
  </si>
  <si>
    <t xml:space="preserve">Single leaf timber door, 900 × 2100 mm</t>
  </si>
  <si>
    <t xml:space="preserve">nos</t>
  </si>
  <si>
    <t xml:space="preserve">D-02</t>
  </si>
  <si>
    <t xml:space="preserve">Frameless glass door, 1000 × 2100 mm</t>
  </si>
  <si>
    <t xml:space="preserve">D-03</t>
  </si>
  <si>
    <t xml:space="preserve">Double leaf entrance door, 1800 × 2400 mm</t>
  </si>
  <si>
    <t xml:space="preserve">Lighting</t>
  </si>
  <si>
    <t xml:space="preserve">E-01</t>
  </si>
  <si>
    <t xml:space="preserve">LED panel, 600 × 600 mm, 36 W</t>
  </si>
  <si>
    <t xml:space="preserve">E-02</t>
  </si>
  <si>
    <t xml:space="preserve">LED downlight, Ø150 mm, 12 W</t>
  </si>
  <si>
    <t xml:space="preserve">E-03</t>
  </si>
  <si>
    <t xml:space="preserve">LED batten, 1200 mm, IP65</t>
  </si>
  <si>
    <t xml:space="preserve">Total</t>
  </si>
  <si>
    <t xml:space="preserve">Room-by-room breakdown</t>
  </si>
  <si>
    <t xml:space="preserve">Location</t>
  </si>
  <si>
    <t xml:space="preserve">Sheet</t>
  </si>
  <si>
    <t xml:space="preserve">Reception</t>
  </si>
  <si>
    <t xml:space="preserve">Meeting</t>
  </si>
  <si>
    <t xml:space="preserve">Manager</t>
  </si>
  <si>
    <t xml:space="preserve">Corridor</t>
  </si>
  <si>
    <t xml:space="preserve">Total C-01</t>
  </si>
  <si>
    <t xml:space="preserve">Open office</t>
  </si>
  <si>
    <t xml:space="preserve">Total C-02</t>
  </si>
  <si>
    <t xml:space="preserve">Pantry</t>
  </si>
  <si>
    <t xml:space="preserve">WC</t>
  </si>
  <si>
    <t xml:space="preserve">Total C-03</t>
  </si>
  <si>
    <t xml:space="preserve">Front rooms to corridor</t>
  </si>
  <si>
    <t xml:space="preserve">Between front rooms</t>
  </si>
  <si>
    <t xml:space="preserve">WC and store to corridor</t>
  </si>
  <si>
    <t xml:space="preserve">WC and store side walls</t>
  </si>
  <si>
    <t xml:space="preserve">Total P-01</t>
  </si>
  <si>
    <t xml:space="preserve">Total P-02</t>
  </si>
  <si>
    <t xml:space="preserve">Store</t>
  </si>
  <si>
    <t xml:space="preserve">Total D-01</t>
  </si>
  <si>
    <t xml:space="preserve">Total D-02</t>
  </si>
  <si>
    <t xml:space="preserve">Total D-03</t>
  </si>
  <si>
    <t xml:space="preserve">Total E-01</t>
  </si>
  <si>
    <t xml:space="preserve">Total E-02</t>
  </si>
  <si>
    <t xml:space="preserve">Total E-03</t>
  </si>
  <si>
    <t xml:space="preserve">Blue figures are measured from the drawings; totals are formulas.</t>
  </si>
  <si>
    <t xml:space="preserve">Measurement notes and queries</t>
  </si>
  <si>
    <t xml:space="preserve">Measurement notes</t>
  </si>
  <si>
    <t xml:space="preserve">Areas and lengths measured to wall centrelines.</t>
  </si>
  <si>
    <t xml:space="preserve">Partition height taken as 3.0 m, finished floor to underside of slab (section A-301).</t>
  </si>
  <si>
    <t xml:space="preserve">Door openings deducted from partition areas. Openings without doors are not measured.</t>
  </si>
  <si>
    <t xml:space="preserve">Ceiling areas are not reduced for light fittings, diffusers or access panels.</t>
  </si>
  <si>
    <t xml:space="preserve">Store has an exposed soffit and no ceiling is measured.</t>
  </si>
  <si>
    <t xml:space="preserve">Queries for you</t>
  </si>
  <si>
    <t xml:space="preserve">Pantry ceiling type is not on the finish schedule. Measured as moisture-resistant gypsum to match the WC. Please confirm.</t>
  </si>
  <si>
    <t xml:space="preserve">Glass partition head detail is missing. Measured full height to 3.0 m.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</si>
</sst>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#,##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6181C"/>
      <name val="Arial"/>
      <family val="0"/>
      <charset val="1"/>
    </font>
    <font>
      <b val="true"/>
      <sz val="11"/>
      <color rgb="FF16181C"/>
      <name val="Arial"/>
      <family val="0"/>
      <charset val="1"/>
    </font>
    <font>
      <sz val="10"/>
      <color rgb="FF656A73"/>
      <name val="Arial"/>
      <family val="0"/>
      <charset val="1"/>
    </font>
    <font>
      <i val="true"/>
      <sz val="9"/>
      <color rgb="FF656A73"/>
      <name val="Arial"/>
      <family val="0"/>
      <charset val="1"/>
    </font>
    <font>
      <sz val="9"/>
      <color rgb="FF656A7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6181C"/>
      <name val="Arial"/>
      <family val="0"/>
      <charset val="1"/>
    </font>
    <font>
      <sz val="10"/>
      <color rgb="FF16181C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6181C"/>
        <bgColor rgb="FF000000"/>
      </patternFill>
    </fill>
    <fill>
      <patternFill patternType="solid">
        <fgColor rgb="FFEFEBE3"/>
        <bgColor rgb="FFFFF2CC"/>
      </patternFill>
    </fill>
    <fill>
      <patternFill patternType="solid">
        <fgColor rgb="FFFFF2CC"/>
        <bgColor rgb="FFEFEBE3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5D0C4"/>
      </bottom>
      <diagonal/>
    </border>
    <border diagonalUp="false" diagonalDown="false">
      <left/>
      <right/>
      <top style="thin">
        <color rgb="FF16181C"/>
      </top>
      <bottom style="double">
        <color rgb="FF16181C"/>
      </bottom>
      <diagonal/>
    </border>
    <border diagonalUp="false" diagonalDown="false">
      <left/>
      <right/>
      <top style="thin">
        <color rgb="FFD5D0C4"/>
      </top>
      <bottom style="thin">
        <color rgb="FFD5D0C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5D0C4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FEBE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56A73"/>
      <rgbColor rgb="FF969696"/>
      <rgbColor rgb="FF003366"/>
      <rgbColor rgb="FF339966"/>
      <rgbColor rgb="FF16181C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2"/>
    <col collapsed="false" customWidth="true" hidden="false" outlineLevel="0" max="3" min="3" style="0" width="46"/>
    <col collapsed="false" customWidth="true" hidden="false" outlineLevel="0" max="4" min="4" style="0" width="7"/>
    <col collapsed="false" customWidth="true" hidden="false" outlineLevel="0" max="5" min="5" style="0" width="12"/>
    <col collapsed="false" customWidth="true" hidden="false" outlineLevel="0" max="6" min="6" style="0" width="13"/>
    <col collapsed="false" customWidth="true" hidden="false" outlineLevel="0" max="7" min="7" style="0" width="16"/>
    <col collapsed="false" customWidth="true" hidden="false" outlineLevel="0" max="8" min="8" style="0" width="14"/>
  </cols>
  <sheetData>
    <row r="1" customFormat="false" ht="18.5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15" hidden="false" customHeight="false" outlineLevel="0" collapsed="false">
      <c r="A4" s="4" t="s">
        <v>3</v>
      </c>
      <c r="B4" s="4"/>
      <c r="C4" s="4"/>
      <c r="D4" s="4"/>
      <c r="E4" s="4"/>
      <c r="F4" s="4"/>
      <c r="G4" s="4"/>
      <c r="H4" s="4"/>
    </row>
    <row r="5" customFormat="false" ht="15" hidden="false" customHeight="false" outlineLevel="0" collapsed="false">
      <c r="A5" s="5" t="s">
        <v>4</v>
      </c>
      <c r="B5" s="5"/>
      <c r="C5" s="5"/>
      <c r="D5" s="5"/>
      <c r="E5" s="5"/>
      <c r="F5" s="5"/>
      <c r="G5" s="5"/>
      <c r="H5" s="5"/>
    </row>
    <row r="7" customFormat="false" ht="19.5" hidden="false" customHeight="true" outlineLevel="0" collapsed="false">
      <c r="A7" s="6" t="s">
        <v>5</v>
      </c>
      <c r="B7" s="6" t="s">
        <v>6</v>
      </c>
      <c r="C7" s="6" t="s">
        <v>7</v>
      </c>
      <c r="D7" s="6" t="s">
        <v>8</v>
      </c>
      <c r="E7" s="7" t="s">
        <v>9</v>
      </c>
      <c r="F7" s="7" t="s">
        <v>10</v>
      </c>
      <c r="G7" s="7" t="s">
        <v>11</v>
      </c>
      <c r="H7" s="8" t="s">
        <v>12</v>
      </c>
    </row>
    <row r="8" customFormat="false" ht="15" hidden="false" customHeight="false" outlineLevel="0" collapsed="false">
      <c r="A8" s="9" t="s">
        <v>13</v>
      </c>
      <c r="B8" s="10"/>
      <c r="C8" s="10"/>
      <c r="D8" s="10"/>
      <c r="E8" s="10"/>
      <c r="F8" s="10"/>
      <c r="G8" s="10"/>
      <c r="H8" s="10"/>
    </row>
    <row r="9" customFormat="false" ht="15" hidden="false" customHeight="false" outlineLevel="0" collapsed="false">
      <c r="A9" s="11" t="s">
        <v>14</v>
      </c>
      <c r="B9" s="12" t="s">
        <v>13</v>
      </c>
      <c r="C9" s="12" t="s">
        <v>15</v>
      </c>
      <c r="D9" s="12" t="s">
        <v>16</v>
      </c>
      <c r="E9" s="13" t="n">
        <f aca="false">SUMIFS('Room breakdown'!$F:$F,'Room breakdown'!$A:$A,$A9)</f>
        <v>83</v>
      </c>
      <c r="F9" s="14"/>
      <c r="G9" s="15" t="str">
        <f aca="false">IF(F9="","",E9*F9)</f>
        <v/>
      </c>
      <c r="H9" s="16" t="s">
        <v>17</v>
      </c>
    </row>
    <row r="10" customFormat="false" ht="15" hidden="false" customHeight="false" outlineLevel="0" collapsed="false">
      <c r="A10" s="11" t="s">
        <v>18</v>
      </c>
      <c r="B10" s="12" t="s">
        <v>13</v>
      </c>
      <c r="C10" s="12" t="s">
        <v>19</v>
      </c>
      <c r="D10" s="12" t="s">
        <v>16</v>
      </c>
      <c r="E10" s="13" t="n">
        <f aca="false">SUMIFS('Room breakdown'!$F:$F,'Room breakdown'!$A:$A,$A10)</f>
        <v>66</v>
      </c>
      <c r="F10" s="14"/>
      <c r="G10" s="15" t="str">
        <f aca="false">IF(F10="","",E10*F10)</f>
        <v/>
      </c>
      <c r="H10" s="16" t="s">
        <v>17</v>
      </c>
    </row>
    <row r="11" customFormat="false" ht="15" hidden="false" customHeight="false" outlineLevel="0" collapsed="false">
      <c r="A11" s="11" t="s">
        <v>20</v>
      </c>
      <c r="B11" s="12" t="s">
        <v>13</v>
      </c>
      <c r="C11" s="12" t="s">
        <v>21</v>
      </c>
      <c r="D11" s="12" t="s">
        <v>16</v>
      </c>
      <c r="E11" s="13" t="n">
        <f aca="false">SUMIFS('Room breakdown'!$F:$F,'Room breakdown'!$A:$A,$A11)</f>
        <v>32.5</v>
      </c>
      <c r="F11" s="14"/>
      <c r="G11" s="15" t="str">
        <f aca="false">IF(F11="","",E11*F11)</f>
        <v/>
      </c>
      <c r="H11" s="16" t="s">
        <v>17</v>
      </c>
    </row>
    <row r="12" customFormat="false" ht="15" hidden="false" customHeight="false" outlineLevel="0" collapsed="false">
      <c r="A12" s="9" t="s">
        <v>22</v>
      </c>
      <c r="B12" s="10"/>
      <c r="C12" s="10"/>
      <c r="D12" s="10"/>
      <c r="E12" s="10"/>
      <c r="F12" s="10"/>
      <c r="G12" s="10"/>
      <c r="H12" s="10"/>
    </row>
    <row r="13" customFormat="false" ht="15" hidden="false" customHeight="false" outlineLevel="0" collapsed="false">
      <c r="A13" s="11" t="s">
        <v>23</v>
      </c>
      <c r="B13" s="12" t="s">
        <v>22</v>
      </c>
      <c r="C13" s="12" t="s">
        <v>24</v>
      </c>
      <c r="D13" s="12" t="s">
        <v>16</v>
      </c>
      <c r="E13" s="13" t="n">
        <f aca="false">SUMIFS('Room breakdown'!$F:$F,'Room breakdown'!$A:$A,$A13)</f>
        <v>126.15</v>
      </c>
      <c r="F13" s="14"/>
      <c r="G13" s="15" t="str">
        <f aca="false">IF(F13="","",E13*F13)</f>
        <v/>
      </c>
      <c r="H13" s="16" t="s">
        <v>17</v>
      </c>
    </row>
    <row r="14" customFormat="false" ht="15" hidden="false" customHeight="false" outlineLevel="0" collapsed="false">
      <c r="A14" s="11" t="s">
        <v>25</v>
      </c>
      <c r="B14" s="12" t="s">
        <v>22</v>
      </c>
      <c r="C14" s="12" t="s">
        <v>26</v>
      </c>
      <c r="D14" s="12" t="s">
        <v>27</v>
      </c>
      <c r="E14" s="13" t="n">
        <f aca="false">SUMIFS('Room breakdown'!$F:$F,'Room breakdown'!$A:$A,$A14)</f>
        <v>11</v>
      </c>
      <c r="F14" s="14"/>
      <c r="G14" s="15" t="str">
        <f aca="false">IF(F14="","",E14*F14)</f>
        <v/>
      </c>
      <c r="H14" s="16" t="s">
        <v>17</v>
      </c>
    </row>
    <row r="15" customFormat="false" ht="15" hidden="false" customHeight="false" outlineLevel="0" collapsed="false">
      <c r="A15" s="9" t="s">
        <v>28</v>
      </c>
      <c r="B15" s="10"/>
      <c r="C15" s="10"/>
      <c r="D15" s="10"/>
      <c r="E15" s="10"/>
      <c r="F15" s="10"/>
      <c r="G15" s="10"/>
      <c r="H15" s="10"/>
    </row>
    <row r="16" customFormat="false" ht="15" hidden="false" customHeight="false" outlineLevel="0" collapsed="false">
      <c r="A16" s="11" t="s">
        <v>29</v>
      </c>
      <c r="B16" s="12" t="s">
        <v>28</v>
      </c>
      <c r="C16" s="12" t="s">
        <v>30</v>
      </c>
      <c r="D16" s="12" t="s">
        <v>31</v>
      </c>
      <c r="E16" s="17" t="n">
        <f aca="false">SUMIFS('Room breakdown'!$F:$F,'Room breakdown'!$A:$A,$A16)</f>
        <v>5</v>
      </c>
      <c r="F16" s="14"/>
      <c r="G16" s="15" t="str">
        <f aca="false">IF(F16="","",E16*F16)</f>
        <v/>
      </c>
      <c r="H16" s="16" t="s">
        <v>17</v>
      </c>
    </row>
    <row r="17" customFormat="false" ht="15" hidden="false" customHeight="false" outlineLevel="0" collapsed="false">
      <c r="A17" s="11" t="s">
        <v>32</v>
      </c>
      <c r="B17" s="12" t="s">
        <v>28</v>
      </c>
      <c r="C17" s="12" t="s">
        <v>33</v>
      </c>
      <c r="D17" s="12" t="s">
        <v>31</v>
      </c>
      <c r="E17" s="17" t="n">
        <f aca="false">SUMIFS('Room breakdown'!$F:$F,'Room breakdown'!$A:$A,$A17)</f>
        <v>1</v>
      </c>
      <c r="F17" s="14"/>
      <c r="G17" s="15" t="str">
        <f aca="false">IF(F17="","",E17*F17)</f>
        <v/>
      </c>
      <c r="H17" s="16" t="s">
        <v>17</v>
      </c>
    </row>
    <row r="18" customFormat="false" ht="15" hidden="false" customHeight="false" outlineLevel="0" collapsed="false">
      <c r="A18" s="11" t="s">
        <v>34</v>
      </c>
      <c r="B18" s="12" t="s">
        <v>28</v>
      </c>
      <c r="C18" s="12" t="s">
        <v>35</v>
      </c>
      <c r="D18" s="12" t="s">
        <v>31</v>
      </c>
      <c r="E18" s="17" t="n">
        <f aca="false">SUMIFS('Room breakdown'!$F:$F,'Room breakdown'!$A:$A,$A18)</f>
        <v>1</v>
      </c>
      <c r="F18" s="14"/>
      <c r="G18" s="15" t="str">
        <f aca="false">IF(F18="","",E18*F18)</f>
        <v/>
      </c>
      <c r="H18" s="16" t="s">
        <v>17</v>
      </c>
    </row>
    <row r="19" customFormat="false" ht="15" hidden="false" customHeight="false" outlineLevel="0" collapsed="false">
      <c r="A19" s="9" t="s">
        <v>36</v>
      </c>
      <c r="B19" s="10"/>
      <c r="C19" s="10"/>
      <c r="D19" s="10"/>
      <c r="E19" s="10"/>
      <c r="F19" s="10"/>
      <c r="G19" s="10"/>
      <c r="H19" s="10"/>
    </row>
    <row r="20" customFormat="false" ht="15" hidden="false" customHeight="false" outlineLevel="0" collapsed="false">
      <c r="A20" s="11" t="s">
        <v>37</v>
      </c>
      <c r="B20" s="12" t="s">
        <v>36</v>
      </c>
      <c r="C20" s="12" t="s">
        <v>38</v>
      </c>
      <c r="D20" s="12" t="s">
        <v>31</v>
      </c>
      <c r="E20" s="17" t="n">
        <f aca="false">SUMIFS('Room breakdown'!$F:$F,'Room breakdown'!$A:$A,$A20)</f>
        <v>18</v>
      </c>
      <c r="F20" s="14"/>
      <c r="G20" s="15" t="str">
        <f aca="false">IF(F20="","",E20*F20)</f>
        <v/>
      </c>
      <c r="H20" s="16" t="s">
        <v>17</v>
      </c>
    </row>
    <row r="21" customFormat="false" ht="15" hidden="false" customHeight="false" outlineLevel="0" collapsed="false">
      <c r="A21" s="11" t="s">
        <v>39</v>
      </c>
      <c r="B21" s="12" t="s">
        <v>36</v>
      </c>
      <c r="C21" s="12" t="s">
        <v>40</v>
      </c>
      <c r="D21" s="12" t="s">
        <v>31</v>
      </c>
      <c r="E21" s="17" t="n">
        <f aca="false">SUMIFS('Room breakdown'!$F:$F,'Room breakdown'!$A:$A,$A21)</f>
        <v>22</v>
      </c>
      <c r="F21" s="14"/>
      <c r="G21" s="15" t="str">
        <f aca="false">IF(F21="","",E21*F21)</f>
        <v/>
      </c>
      <c r="H21" s="16" t="s">
        <v>17</v>
      </c>
    </row>
    <row r="22" customFormat="false" ht="15" hidden="false" customHeight="false" outlineLevel="0" collapsed="false">
      <c r="A22" s="11" t="s">
        <v>41</v>
      </c>
      <c r="B22" s="12" t="s">
        <v>36</v>
      </c>
      <c r="C22" s="12" t="s">
        <v>42</v>
      </c>
      <c r="D22" s="12" t="s">
        <v>31</v>
      </c>
      <c r="E22" s="17" t="n">
        <f aca="false">SUMIFS('Room breakdown'!$F:$F,'Room breakdown'!$A:$A,$A22)</f>
        <v>2</v>
      </c>
      <c r="F22" s="14"/>
      <c r="G22" s="15" t="str">
        <f aca="false">IF(F22="","",E22*F22)</f>
        <v/>
      </c>
      <c r="H22" s="16" t="s">
        <v>17</v>
      </c>
    </row>
    <row r="24" customFormat="false" ht="15" hidden="false" customHeight="false" outlineLevel="0" collapsed="false">
      <c r="F24" s="18" t="s">
        <v>43</v>
      </c>
      <c r="G24" s="19" t="n">
        <f aca="false">SUM(G8:G22)</f>
        <v>0</v>
      </c>
    </row>
  </sheetData>
  <mergeCells count="5">
    <mergeCell ref="A1:H1"/>
    <mergeCell ref="A2:H2"/>
    <mergeCell ref="A3:H3"/>
    <mergeCell ref="A4:H4"/>
    <mergeCell ref="A5:H5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46"/>
    <col collapsed="false" customWidth="true" hidden="false" outlineLevel="0" max="3" min="3" style="0" width="26"/>
    <col collapsed="false" customWidth="true" hidden="false" outlineLevel="0" max="4" min="4" style="0" width="10"/>
    <col collapsed="false" customWidth="true" hidden="false" outlineLevel="0" max="5" min="5" style="0" width="7"/>
    <col collapsed="false" customWidth="true" hidden="false" outlineLevel="0" max="6" min="6" style="0" width="12"/>
  </cols>
  <sheetData>
    <row r="1" customFormat="false" ht="18.55" hidden="false" customHeight="false" outlineLevel="0" collapsed="false">
      <c r="A1" s="1" t="s">
        <v>44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3" t="s">
        <v>2</v>
      </c>
      <c r="B3" s="3"/>
      <c r="C3" s="3"/>
      <c r="D3" s="3"/>
      <c r="E3" s="3"/>
      <c r="F3" s="3"/>
    </row>
    <row r="4" customFormat="false" ht="15" hidden="false" customHeight="false" outlineLevel="0" collapsed="false">
      <c r="A4" s="4" t="s">
        <v>3</v>
      </c>
      <c r="B4" s="4"/>
      <c r="C4" s="4"/>
      <c r="D4" s="4"/>
      <c r="E4" s="4"/>
      <c r="F4" s="4"/>
    </row>
    <row r="6" customFormat="false" ht="19.5" hidden="false" customHeight="true" outlineLevel="0" collapsed="false">
      <c r="A6" s="6" t="s">
        <v>5</v>
      </c>
      <c r="B6" s="6" t="s">
        <v>7</v>
      </c>
      <c r="C6" s="6" t="s">
        <v>45</v>
      </c>
      <c r="D6" s="6" t="s">
        <v>46</v>
      </c>
      <c r="E6" s="6" t="s">
        <v>8</v>
      </c>
      <c r="F6" s="7" t="s">
        <v>9</v>
      </c>
    </row>
    <row r="7" customFormat="false" ht="15" hidden="false" customHeight="false" outlineLevel="0" collapsed="false">
      <c r="A7" s="20" t="s">
        <v>14</v>
      </c>
      <c r="B7" s="20" t="s">
        <v>15</v>
      </c>
      <c r="C7" s="20" t="s">
        <v>47</v>
      </c>
      <c r="D7" s="20" t="s">
        <v>17</v>
      </c>
      <c r="E7" s="20" t="s">
        <v>16</v>
      </c>
      <c r="F7" s="21" t="n">
        <v>20</v>
      </c>
    </row>
    <row r="8" customFormat="false" ht="15" hidden="false" customHeight="false" outlineLevel="0" collapsed="false">
      <c r="A8" s="20" t="s">
        <v>14</v>
      </c>
      <c r="B8" s="20" t="s">
        <v>15</v>
      </c>
      <c r="C8" s="20" t="s">
        <v>48</v>
      </c>
      <c r="D8" s="20" t="s">
        <v>17</v>
      </c>
      <c r="E8" s="20" t="s">
        <v>16</v>
      </c>
      <c r="F8" s="21" t="n">
        <v>20</v>
      </c>
    </row>
    <row r="9" customFormat="false" ht="15" hidden="false" customHeight="false" outlineLevel="0" collapsed="false">
      <c r="A9" s="20" t="s">
        <v>14</v>
      </c>
      <c r="B9" s="20" t="s">
        <v>15</v>
      </c>
      <c r="C9" s="20" t="s">
        <v>49</v>
      </c>
      <c r="D9" s="20" t="s">
        <v>17</v>
      </c>
      <c r="E9" s="20" t="s">
        <v>16</v>
      </c>
      <c r="F9" s="21" t="n">
        <v>16</v>
      </c>
    </row>
    <row r="10" customFormat="false" ht="15" hidden="false" customHeight="false" outlineLevel="0" collapsed="false">
      <c r="A10" s="20" t="s">
        <v>14</v>
      </c>
      <c r="B10" s="20" t="s">
        <v>15</v>
      </c>
      <c r="C10" s="20" t="s">
        <v>50</v>
      </c>
      <c r="D10" s="20" t="s">
        <v>17</v>
      </c>
      <c r="E10" s="20" t="s">
        <v>16</v>
      </c>
      <c r="F10" s="21" t="n">
        <v>27</v>
      </c>
    </row>
    <row r="11" customFormat="false" ht="15" hidden="false" customHeight="false" outlineLevel="0" collapsed="false">
      <c r="A11" s="22"/>
      <c r="B11" s="22"/>
      <c r="C11" s="22"/>
      <c r="D11" s="23" t="s">
        <v>51</v>
      </c>
      <c r="E11" s="23" t="s">
        <v>16</v>
      </c>
      <c r="F11" s="24" t="n">
        <f aca="false">SUM(F7:F10)</f>
        <v>83</v>
      </c>
    </row>
    <row r="13" customFormat="false" ht="15" hidden="false" customHeight="false" outlineLevel="0" collapsed="false">
      <c r="A13" s="20" t="s">
        <v>18</v>
      </c>
      <c r="B13" s="20" t="s">
        <v>19</v>
      </c>
      <c r="C13" s="20" t="s">
        <v>52</v>
      </c>
      <c r="D13" s="20" t="s">
        <v>17</v>
      </c>
      <c r="E13" s="20" t="s">
        <v>16</v>
      </c>
      <c r="F13" s="21" t="n">
        <v>66</v>
      </c>
    </row>
    <row r="14" customFormat="false" ht="15" hidden="false" customHeight="false" outlineLevel="0" collapsed="false">
      <c r="A14" s="22"/>
      <c r="B14" s="22"/>
      <c r="C14" s="22"/>
      <c r="D14" s="23" t="s">
        <v>53</v>
      </c>
      <c r="E14" s="23" t="s">
        <v>16</v>
      </c>
      <c r="F14" s="24" t="n">
        <f aca="false">SUM(F13)</f>
        <v>66</v>
      </c>
    </row>
    <row r="16" customFormat="false" ht="15" hidden="false" customHeight="false" outlineLevel="0" collapsed="false">
      <c r="A16" s="20" t="s">
        <v>20</v>
      </c>
      <c r="B16" s="20" t="s">
        <v>21</v>
      </c>
      <c r="C16" s="20" t="s">
        <v>54</v>
      </c>
      <c r="D16" s="20" t="s">
        <v>17</v>
      </c>
      <c r="E16" s="20" t="s">
        <v>16</v>
      </c>
      <c r="F16" s="21" t="n">
        <v>16</v>
      </c>
    </row>
    <row r="17" customFormat="false" ht="15" hidden="false" customHeight="false" outlineLevel="0" collapsed="false">
      <c r="A17" s="20" t="s">
        <v>20</v>
      </c>
      <c r="B17" s="20" t="s">
        <v>21</v>
      </c>
      <c r="C17" s="20" t="s">
        <v>55</v>
      </c>
      <c r="D17" s="20" t="s">
        <v>17</v>
      </c>
      <c r="E17" s="20" t="s">
        <v>16</v>
      </c>
      <c r="F17" s="21" t="n">
        <v>16.5</v>
      </c>
    </row>
    <row r="18" customFormat="false" ht="15" hidden="false" customHeight="false" outlineLevel="0" collapsed="false">
      <c r="A18" s="22"/>
      <c r="B18" s="22"/>
      <c r="C18" s="22"/>
      <c r="D18" s="23" t="s">
        <v>56</v>
      </c>
      <c r="E18" s="23" t="s">
        <v>16</v>
      </c>
      <c r="F18" s="24" t="n">
        <f aca="false">SUM(F16:F17)</f>
        <v>32.5</v>
      </c>
    </row>
    <row r="20" customFormat="false" ht="15" hidden="false" customHeight="false" outlineLevel="0" collapsed="false">
      <c r="A20" s="20" t="s">
        <v>23</v>
      </c>
      <c r="B20" s="20" t="s">
        <v>24</v>
      </c>
      <c r="C20" s="20" t="s">
        <v>57</v>
      </c>
      <c r="D20" s="20" t="s">
        <v>17</v>
      </c>
      <c r="E20" s="20" t="s">
        <v>16</v>
      </c>
      <c r="F20" s="21" t="n">
        <v>42.93</v>
      </c>
    </row>
    <row r="21" customFormat="false" ht="15" hidden="false" customHeight="false" outlineLevel="0" collapsed="false">
      <c r="A21" s="20" t="s">
        <v>23</v>
      </c>
      <c r="B21" s="20" t="s">
        <v>24</v>
      </c>
      <c r="C21" s="20" t="s">
        <v>58</v>
      </c>
      <c r="D21" s="20" t="s">
        <v>17</v>
      </c>
      <c r="E21" s="20" t="s">
        <v>16</v>
      </c>
      <c r="F21" s="21" t="n">
        <v>36</v>
      </c>
    </row>
    <row r="22" customFormat="false" ht="15" hidden="false" customHeight="false" outlineLevel="0" collapsed="false">
      <c r="A22" s="20" t="s">
        <v>23</v>
      </c>
      <c r="B22" s="20" t="s">
        <v>24</v>
      </c>
      <c r="C22" s="20" t="s">
        <v>59</v>
      </c>
      <c r="D22" s="20" t="s">
        <v>17</v>
      </c>
      <c r="E22" s="20" t="s">
        <v>16</v>
      </c>
      <c r="F22" s="21" t="n">
        <v>14.22</v>
      </c>
    </row>
    <row r="23" customFormat="false" ht="15" hidden="false" customHeight="false" outlineLevel="0" collapsed="false">
      <c r="A23" s="20" t="s">
        <v>23</v>
      </c>
      <c r="B23" s="20" t="s">
        <v>24</v>
      </c>
      <c r="C23" s="20" t="s">
        <v>60</v>
      </c>
      <c r="D23" s="20" t="s">
        <v>17</v>
      </c>
      <c r="E23" s="20" t="s">
        <v>16</v>
      </c>
      <c r="F23" s="21" t="n">
        <v>33</v>
      </c>
    </row>
    <row r="24" customFormat="false" ht="15" hidden="false" customHeight="false" outlineLevel="0" collapsed="false">
      <c r="A24" s="22"/>
      <c r="B24" s="22"/>
      <c r="C24" s="22"/>
      <c r="D24" s="23" t="s">
        <v>61</v>
      </c>
      <c r="E24" s="23" t="s">
        <v>16</v>
      </c>
      <c r="F24" s="24" t="n">
        <f aca="false">SUM(F20:F23)</f>
        <v>126.15</v>
      </c>
    </row>
    <row r="26" customFormat="false" ht="15" hidden="false" customHeight="false" outlineLevel="0" collapsed="false">
      <c r="A26" s="20" t="s">
        <v>25</v>
      </c>
      <c r="B26" s="20" t="s">
        <v>26</v>
      </c>
      <c r="C26" s="20" t="s">
        <v>52</v>
      </c>
      <c r="D26" s="20" t="s">
        <v>17</v>
      </c>
      <c r="E26" s="20" t="s">
        <v>27</v>
      </c>
      <c r="F26" s="21" t="n">
        <v>11</v>
      </c>
    </row>
    <row r="27" customFormat="false" ht="15" hidden="false" customHeight="false" outlineLevel="0" collapsed="false">
      <c r="A27" s="22"/>
      <c r="B27" s="22"/>
      <c r="C27" s="22"/>
      <c r="D27" s="23" t="s">
        <v>62</v>
      </c>
      <c r="E27" s="23" t="s">
        <v>27</v>
      </c>
      <c r="F27" s="24" t="n">
        <f aca="false">SUM(F26)</f>
        <v>11</v>
      </c>
    </row>
    <row r="29" customFormat="false" ht="15" hidden="false" customHeight="false" outlineLevel="0" collapsed="false">
      <c r="A29" s="20" t="s">
        <v>29</v>
      </c>
      <c r="B29" s="20" t="s">
        <v>30</v>
      </c>
      <c r="C29" s="20" t="s">
        <v>48</v>
      </c>
      <c r="D29" s="20" t="s">
        <v>17</v>
      </c>
      <c r="E29" s="20" t="s">
        <v>31</v>
      </c>
      <c r="F29" s="25" t="n">
        <v>1</v>
      </c>
    </row>
    <row r="30" customFormat="false" ht="15" hidden="false" customHeight="false" outlineLevel="0" collapsed="false">
      <c r="A30" s="20" t="s">
        <v>29</v>
      </c>
      <c r="B30" s="20" t="s">
        <v>30</v>
      </c>
      <c r="C30" s="20" t="s">
        <v>49</v>
      </c>
      <c r="D30" s="20" t="s">
        <v>17</v>
      </c>
      <c r="E30" s="20" t="s">
        <v>31</v>
      </c>
      <c r="F30" s="25" t="n">
        <v>1</v>
      </c>
    </row>
    <row r="31" customFormat="false" ht="15" hidden="false" customHeight="false" outlineLevel="0" collapsed="false">
      <c r="A31" s="20" t="s">
        <v>29</v>
      </c>
      <c r="B31" s="20" t="s">
        <v>30</v>
      </c>
      <c r="C31" s="20" t="s">
        <v>54</v>
      </c>
      <c r="D31" s="20" t="s">
        <v>17</v>
      </c>
      <c r="E31" s="20" t="s">
        <v>31</v>
      </c>
      <c r="F31" s="25" t="n">
        <v>1</v>
      </c>
    </row>
    <row r="32" customFormat="false" ht="15" hidden="false" customHeight="false" outlineLevel="0" collapsed="false">
      <c r="A32" s="20" t="s">
        <v>29</v>
      </c>
      <c r="B32" s="20" t="s">
        <v>30</v>
      </c>
      <c r="C32" s="20" t="s">
        <v>55</v>
      </c>
      <c r="D32" s="20" t="s">
        <v>17</v>
      </c>
      <c r="E32" s="20" t="s">
        <v>31</v>
      </c>
      <c r="F32" s="25" t="n">
        <v>1</v>
      </c>
    </row>
    <row r="33" customFormat="false" ht="15" hidden="false" customHeight="false" outlineLevel="0" collapsed="false">
      <c r="A33" s="20" t="s">
        <v>29</v>
      </c>
      <c r="B33" s="20" t="s">
        <v>30</v>
      </c>
      <c r="C33" s="20" t="s">
        <v>63</v>
      </c>
      <c r="D33" s="20" t="s">
        <v>17</v>
      </c>
      <c r="E33" s="20" t="s">
        <v>31</v>
      </c>
      <c r="F33" s="25" t="n">
        <v>1</v>
      </c>
    </row>
    <row r="34" customFormat="false" ht="15" hidden="false" customHeight="false" outlineLevel="0" collapsed="false">
      <c r="A34" s="22"/>
      <c r="B34" s="22"/>
      <c r="C34" s="22"/>
      <c r="D34" s="23" t="s">
        <v>64</v>
      </c>
      <c r="E34" s="23" t="s">
        <v>31</v>
      </c>
      <c r="F34" s="26" t="n">
        <f aca="false">SUM(F29:F33)</f>
        <v>5</v>
      </c>
    </row>
    <row r="36" customFormat="false" ht="15" hidden="false" customHeight="false" outlineLevel="0" collapsed="false">
      <c r="A36" s="20" t="s">
        <v>32</v>
      </c>
      <c r="B36" s="20" t="s">
        <v>33</v>
      </c>
      <c r="C36" s="20" t="s">
        <v>52</v>
      </c>
      <c r="D36" s="20" t="s">
        <v>17</v>
      </c>
      <c r="E36" s="20" t="s">
        <v>31</v>
      </c>
      <c r="F36" s="25" t="n">
        <v>1</v>
      </c>
    </row>
    <row r="37" customFormat="false" ht="15" hidden="false" customHeight="false" outlineLevel="0" collapsed="false">
      <c r="A37" s="22"/>
      <c r="B37" s="22"/>
      <c r="C37" s="22"/>
      <c r="D37" s="23" t="s">
        <v>65</v>
      </c>
      <c r="E37" s="23" t="s">
        <v>31</v>
      </c>
      <c r="F37" s="26" t="n">
        <f aca="false">SUM(F36)</f>
        <v>1</v>
      </c>
    </row>
    <row r="39" customFormat="false" ht="15" hidden="false" customHeight="false" outlineLevel="0" collapsed="false">
      <c r="A39" s="20" t="s">
        <v>34</v>
      </c>
      <c r="B39" s="20" t="s">
        <v>35</v>
      </c>
      <c r="C39" s="20" t="s">
        <v>47</v>
      </c>
      <c r="D39" s="20" t="s">
        <v>17</v>
      </c>
      <c r="E39" s="20" t="s">
        <v>31</v>
      </c>
      <c r="F39" s="25" t="n">
        <v>1</v>
      </c>
    </row>
    <row r="40" customFormat="false" ht="15" hidden="false" customHeight="false" outlineLevel="0" collapsed="false">
      <c r="A40" s="22"/>
      <c r="B40" s="22"/>
      <c r="C40" s="22"/>
      <c r="D40" s="23" t="s">
        <v>66</v>
      </c>
      <c r="E40" s="23" t="s">
        <v>31</v>
      </c>
      <c r="F40" s="26" t="n">
        <f aca="false">SUM(F39)</f>
        <v>1</v>
      </c>
    </row>
    <row r="42" customFormat="false" ht="15" hidden="false" customHeight="false" outlineLevel="0" collapsed="false">
      <c r="A42" s="20" t="s">
        <v>37</v>
      </c>
      <c r="B42" s="20" t="s">
        <v>38</v>
      </c>
      <c r="C42" s="20" t="s">
        <v>52</v>
      </c>
      <c r="D42" s="20" t="s">
        <v>17</v>
      </c>
      <c r="E42" s="20" t="s">
        <v>31</v>
      </c>
      <c r="F42" s="25" t="n">
        <v>18</v>
      </c>
    </row>
    <row r="43" customFormat="false" ht="15" hidden="false" customHeight="false" outlineLevel="0" collapsed="false">
      <c r="A43" s="22"/>
      <c r="B43" s="22"/>
      <c r="C43" s="22"/>
      <c r="D43" s="23" t="s">
        <v>67</v>
      </c>
      <c r="E43" s="23" t="s">
        <v>31</v>
      </c>
      <c r="F43" s="26" t="n">
        <f aca="false">SUM(F42)</f>
        <v>18</v>
      </c>
    </row>
    <row r="45" customFormat="false" ht="15" hidden="false" customHeight="false" outlineLevel="0" collapsed="false">
      <c r="A45" s="20" t="s">
        <v>39</v>
      </c>
      <c r="B45" s="20" t="s">
        <v>40</v>
      </c>
      <c r="C45" s="20" t="s">
        <v>47</v>
      </c>
      <c r="D45" s="20" t="s">
        <v>17</v>
      </c>
      <c r="E45" s="20" t="s">
        <v>31</v>
      </c>
      <c r="F45" s="25" t="n">
        <v>4</v>
      </c>
    </row>
    <row r="46" customFormat="false" ht="15" hidden="false" customHeight="false" outlineLevel="0" collapsed="false">
      <c r="A46" s="20" t="s">
        <v>39</v>
      </c>
      <c r="B46" s="20" t="s">
        <v>40</v>
      </c>
      <c r="C46" s="20" t="s">
        <v>48</v>
      </c>
      <c r="D46" s="20" t="s">
        <v>17</v>
      </c>
      <c r="E46" s="20" t="s">
        <v>31</v>
      </c>
      <c r="F46" s="25" t="n">
        <v>4</v>
      </c>
    </row>
    <row r="47" customFormat="false" ht="15" hidden="false" customHeight="false" outlineLevel="0" collapsed="false">
      <c r="A47" s="20" t="s">
        <v>39</v>
      </c>
      <c r="B47" s="20" t="s">
        <v>40</v>
      </c>
      <c r="C47" s="20" t="s">
        <v>49</v>
      </c>
      <c r="D47" s="20" t="s">
        <v>17</v>
      </c>
      <c r="E47" s="20" t="s">
        <v>31</v>
      </c>
      <c r="F47" s="25" t="n">
        <v>4</v>
      </c>
    </row>
    <row r="48" customFormat="false" ht="15" hidden="false" customHeight="false" outlineLevel="0" collapsed="false">
      <c r="A48" s="20" t="s">
        <v>39</v>
      </c>
      <c r="B48" s="20" t="s">
        <v>40</v>
      </c>
      <c r="C48" s="20" t="s">
        <v>50</v>
      </c>
      <c r="D48" s="20" t="s">
        <v>17</v>
      </c>
      <c r="E48" s="20" t="s">
        <v>31</v>
      </c>
      <c r="F48" s="25" t="n">
        <v>6</v>
      </c>
    </row>
    <row r="49" customFormat="false" ht="15" hidden="false" customHeight="false" outlineLevel="0" collapsed="false">
      <c r="A49" s="20" t="s">
        <v>39</v>
      </c>
      <c r="B49" s="20" t="s">
        <v>40</v>
      </c>
      <c r="C49" s="20" t="s">
        <v>54</v>
      </c>
      <c r="D49" s="20" t="s">
        <v>17</v>
      </c>
      <c r="E49" s="20" t="s">
        <v>31</v>
      </c>
      <c r="F49" s="25" t="n">
        <v>2</v>
      </c>
    </row>
    <row r="50" customFormat="false" ht="15" hidden="false" customHeight="false" outlineLevel="0" collapsed="false">
      <c r="A50" s="20" t="s">
        <v>39</v>
      </c>
      <c r="B50" s="20" t="s">
        <v>40</v>
      </c>
      <c r="C50" s="20" t="s">
        <v>55</v>
      </c>
      <c r="D50" s="20" t="s">
        <v>17</v>
      </c>
      <c r="E50" s="20" t="s">
        <v>31</v>
      </c>
      <c r="F50" s="25" t="n">
        <v>2</v>
      </c>
    </row>
    <row r="51" customFormat="false" ht="15" hidden="false" customHeight="false" outlineLevel="0" collapsed="false">
      <c r="A51" s="22"/>
      <c r="B51" s="22"/>
      <c r="C51" s="22"/>
      <c r="D51" s="23" t="s">
        <v>68</v>
      </c>
      <c r="E51" s="23" t="s">
        <v>31</v>
      </c>
      <c r="F51" s="26" t="n">
        <f aca="false">SUM(F45:F50)</f>
        <v>22</v>
      </c>
    </row>
    <row r="53" customFormat="false" ht="15" hidden="false" customHeight="false" outlineLevel="0" collapsed="false">
      <c r="A53" s="20" t="s">
        <v>41</v>
      </c>
      <c r="B53" s="20" t="s">
        <v>42</v>
      </c>
      <c r="C53" s="20" t="s">
        <v>63</v>
      </c>
      <c r="D53" s="20" t="s">
        <v>17</v>
      </c>
      <c r="E53" s="20" t="s">
        <v>31</v>
      </c>
      <c r="F53" s="25" t="n">
        <v>2</v>
      </c>
    </row>
    <row r="54" customFormat="false" ht="15" hidden="false" customHeight="false" outlineLevel="0" collapsed="false">
      <c r="A54" s="22"/>
      <c r="B54" s="22"/>
      <c r="C54" s="22"/>
      <c r="D54" s="23" t="s">
        <v>69</v>
      </c>
      <c r="E54" s="23" t="s">
        <v>31</v>
      </c>
      <c r="F54" s="26" t="n">
        <f aca="false">SUM(F53)</f>
        <v>2</v>
      </c>
    </row>
    <row r="56" customFormat="false" ht="15" hidden="false" customHeight="false" outlineLevel="0" collapsed="false">
      <c r="A56" s="27" t="s">
        <v>70</v>
      </c>
    </row>
  </sheetData>
  <mergeCells count="4">
    <mergeCell ref="A1:F1"/>
    <mergeCell ref="A2:F2"/>
    <mergeCell ref="A3:F3"/>
    <mergeCell ref="A4:F4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00"/>
  </cols>
  <sheetData>
    <row r="1" customFormat="false" ht="18.55" hidden="false" customHeight="false" outlineLevel="0" collapsed="false">
      <c r="A1" s="1" t="s">
        <v>71</v>
      </c>
      <c r="B1" s="1"/>
    </row>
    <row r="2" customFormat="false" ht="15" hidden="false" customHeight="false" outlineLevel="0" collapsed="false">
      <c r="A2" s="2" t="s">
        <v>1</v>
      </c>
      <c r="B2" s="2"/>
    </row>
    <row r="3" customFormat="false" ht="15" hidden="false" customHeight="false" outlineLevel="0" collapsed="false">
      <c r="A3" s="3" t="s">
        <v>2</v>
      </c>
      <c r="B3" s="3"/>
    </row>
    <row r="4" customFormat="false" ht="15" hidden="false" customHeight="false" outlineLevel="0" collapsed="false">
      <c r="A4" s="4" t="s">
        <v>3</v>
      </c>
      <c r="B4" s="4"/>
    </row>
    <row r="6" customFormat="false" ht="15" hidden="false" customHeight="false" outlineLevel="0" collapsed="false">
      <c r="A6" s="28" t="s">
        <v>72</v>
      </c>
    </row>
    <row r="7" customFormat="false" ht="15" hidden="false" customHeight="false" outlineLevel="0" collapsed="false">
      <c r="A7" s="29" t="n">
        <v>1</v>
      </c>
      <c r="B7" s="30" t="s">
        <v>73</v>
      </c>
    </row>
    <row r="8" customFormat="false" ht="15" hidden="false" customHeight="false" outlineLevel="0" collapsed="false">
      <c r="A8" s="29" t="n">
        <v>2</v>
      </c>
      <c r="B8" s="30" t="s">
        <v>74</v>
      </c>
    </row>
    <row r="9" customFormat="false" ht="15" hidden="false" customHeight="false" outlineLevel="0" collapsed="false">
      <c r="A9" s="29" t="n">
        <v>3</v>
      </c>
      <c r="B9" s="30" t="s">
        <v>75</v>
      </c>
    </row>
    <row r="10" customFormat="false" ht="15" hidden="false" customHeight="false" outlineLevel="0" collapsed="false">
      <c r="A10" s="29" t="n">
        <v>4</v>
      </c>
      <c r="B10" s="30" t="s">
        <v>76</v>
      </c>
    </row>
    <row r="11" customFormat="false" ht="15" hidden="false" customHeight="false" outlineLevel="0" collapsed="false">
      <c r="A11" s="29" t="n">
        <v>5</v>
      </c>
      <c r="B11" s="30" t="s">
        <v>77</v>
      </c>
    </row>
    <row r="13" customFormat="false" ht="15" hidden="false" customHeight="false" outlineLevel="0" collapsed="false">
      <c r="A13" s="28" t="s">
        <v>78</v>
      </c>
    </row>
    <row r="14" customFormat="false" ht="24.05" hidden="false" customHeight="false" outlineLevel="0" collapsed="false">
      <c r="A14" s="29" t="n">
        <v>1</v>
      </c>
      <c r="B14" s="30" t="s">
        <v>79</v>
      </c>
    </row>
    <row r="15" customFormat="false" ht="15" hidden="false" customHeight="false" outlineLevel="0" collapsed="false">
      <c r="A15" s="29" t="n">
        <v>2</v>
      </c>
      <c r="B15" s="30" t="s">
        <v>80</v>
      </c>
    </row>
  </sheetData>
  <mergeCells count="4">
    <mergeCell ref="A1:B1"/>
    <mergeCell ref="A2:B2"/>
    <mergeCell ref="A3:B3"/>
    <mergeCell ref="A4:B4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LibreOffice/26.2.3.2$Windows_X86_64 LibreOffice_project/70e089b17412e4cb7773e41413306b17a2328c34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2026-10-26T11:41:08Z</dcterms:created>
  <dc:creator>TakeoffQty</dc:creator>
  <dc:description/>
  <dc:language>en-US</dc:language>
  <cp:lastModifiedBy/>
  <dcterms:modified xsi:type="dcterms:W3CDTF">2026-10-26T11:41:08Z</dcterms:modified>
  <cp:revision>0</cp:revision>
  <dc:subject/>
  <dc:title>Sample quantity sheet, Office fit-out, Al Olaya, Riyadh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